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07 Услуги по ТО и ремонту насосных агрегатов\ЗК МСП СКС-250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тмц!$A$1:$Z$47</definedName>
  </definedNames>
  <calcPr calcId="152511"/>
</workbook>
</file>

<file path=xl/calcChain.xml><?xml version="1.0" encoding="utf-8"?>
<calcChain xmlns="http://schemas.openxmlformats.org/spreadsheetml/2006/main">
  <c r="P32" i="4" l="1"/>
  <c r="Y24" i="4" l="1"/>
  <c r="W24" i="4"/>
  <c r="P24" i="4"/>
  <c r="Y23" i="4"/>
  <c r="W23" i="4"/>
  <c r="P23" i="4"/>
  <c r="Y22" i="4"/>
  <c r="W22" i="4"/>
  <c r="P22" i="4"/>
  <c r="Y21" i="4"/>
  <c r="W21" i="4"/>
  <c r="P21" i="4"/>
  <c r="Y20" i="4"/>
  <c r="W20" i="4"/>
  <c r="P20" i="4"/>
  <c r="Y19" i="4"/>
  <c r="W19" i="4"/>
  <c r="P19" i="4"/>
  <c r="Y18" i="4"/>
  <c r="W18" i="4"/>
  <c r="P18" i="4"/>
  <c r="Y17" i="4"/>
  <c r="W17" i="4"/>
  <c r="P17" i="4"/>
  <c r="Y16" i="4"/>
  <c r="W16" i="4"/>
  <c r="P16" i="4"/>
  <c r="Y15" i="4"/>
  <c r="W15" i="4"/>
  <c r="P15" i="4"/>
  <c r="Y14" i="4"/>
  <c r="W14" i="4"/>
  <c r="P14" i="4"/>
  <c r="Y13" i="4"/>
  <c r="W13" i="4"/>
  <c r="P13" i="4"/>
  <c r="Y12" i="4"/>
  <c r="W12" i="4"/>
  <c r="P12" i="4"/>
  <c r="Y11" i="4"/>
  <c r="W11" i="4"/>
  <c r="P11" i="4"/>
  <c r="Y10" i="4"/>
  <c r="W10" i="4"/>
  <c r="P10" i="4"/>
  <c r="Y31" i="4"/>
  <c r="W31" i="4"/>
  <c r="P31" i="4"/>
  <c r="Y30" i="4"/>
  <c r="W30" i="4"/>
  <c r="P30" i="4"/>
  <c r="Y29" i="4"/>
  <c r="W29" i="4"/>
  <c r="P29" i="4"/>
  <c r="Y28" i="4"/>
  <c r="W28" i="4"/>
  <c r="P28" i="4"/>
  <c r="Y27" i="4"/>
  <c r="W27" i="4"/>
  <c r="P27" i="4"/>
  <c r="Y26" i="4"/>
  <c r="W26" i="4"/>
  <c r="P26" i="4"/>
  <c r="Y25" i="4"/>
  <c r="W25" i="4"/>
  <c r="P25" i="4"/>
  <c r="Y9" i="4"/>
  <c r="Y32" i="4"/>
  <c r="W9" i="4"/>
  <c r="W32" i="4"/>
  <c r="P9" i="4"/>
</calcChain>
</file>

<file path=xl/sharedStrings.xml><?xml version="1.0" encoding="utf-8"?>
<sst xmlns="http://schemas.openxmlformats.org/spreadsheetml/2006/main" count="275" uniqueCount="94">
  <si>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</si>
  <si>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</si>
  <si>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</si>
  <si>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</si>
  <si>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</si>
  <si>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</si>
  <si>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</si>
  <si>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</si>
  <si>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</si>
  <si>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</si>
  <si>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</si>
  <si>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</si>
  <si>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</si>
  <si>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</si>
  <si>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</si>
  <si>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</si>
  <si>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</si>
  <si>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</si>
  <si>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</si>
  <si>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</si>
  <si>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</si>
  <si>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</si>
  <si>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</si>
  <si>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</si>
  <si>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</si>
  <si>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</si>
  <si>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</si>
  <si>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</si>
  <si>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</si>
  <si>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</si>
  <si>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</si>
  <si>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</si>
  <si>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</si>
  <si>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</si>
  <si>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</si>
  <si>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</si>
  <si>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</si>
  <si>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</si>
  <si>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</si>
  <si>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</si>
  <si>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</si>
  <si>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оказания услуг в 2022 г.</t>
  </si>
  <si>
    <t>начало</t>
  </si>
  <si>
    <t>конец</t>
  </si>
  <si>
    <t>услуга</t>
  </si>
  <si>
    <t>33.12</t>
  </si>
  <si>
    <t>СКС-2507</t>
  </si>
  <si>
    <t>КНС-1: Проведение ТО насосного агрегата «Grundfos» MTB 65/160</t>
  </si>
  <si>
    <t>КНС-2: Проведение ТО насосного агрегата «Grundfos» SE1.80.100.75.A.4.51D.B.Z. (замена масла)</t>
  </si>
  <si>
    <t>КНС-3: Проведение ТО насосного агрегата «Flygt» NZ 3171.185 MT 53-432 (контроль/замена масла)</t>
  </si>
  <si>
    <t>КНС-5:
- Проведение ТО насосного агрегата «Flygt» NZ 3202.185 HT 53-454 (контроль/замена масла)</t>
  </si>
  <si>
    <t>КНС-7:
- Проведение ТО насосного агрегата «Flygt» NZ 3171.181 HT 53-453 (контроль/замена масла)</t>
  </si>
  <si>
    <t>КНС-8: 
-Проведение ТО насосного агрегата «Flygt» NZ 3202.185 HT 53-454 (контроль/замена масла)</t>
  </si>
  <si>
    <t>КНС-9 
- Проведение ТО насосного агрегата «Grundfos» S2.100.200.1150.4.70H.H.404.G.N.D.- 1шт
Передача заказчику оборудования согласно п.2.4. договора:
Комплект торцевых уплотнений для насоса</t>
  </si>
  <si>
    <t>КНС-9
- Проведение ТО насосного агрегата «Grundfos» S2.100.200.1150.4.70H.H.404.G.N.D
Передача заказчику оборудования согласно п.2.4. договора:
- Масло 10W40 - 10 литров</t>
  </si>
  <si>
    <t>КНС-10
- Проведение ТО насосного агрегата «Flygt» NZ 3202 185-S1980005 (контроль/замена масла)</t>
  </si>
  <si>
    <t>КНС-12
- Проведение ТО насосного агрегата «Flygt» NZ 3315.185-S1970007 (контроль/замена масла)</t>
  </si>
  <si>
    <t>КНС-15
- Проведение ТО насосного агрегата «Flygt» NZ 3171.185 SH 53-274 (контроль/замена масла)</t>
  </si>
  <si>
    <t>КНС-17
- Проведение ТО насосного агрегата «Flygt» NZ 3171.185 SH 53-274 (контроль/замена масла)</t>
  </si>
  <si>
    <t>КНС-18
- Проведение ТО насосного агрегата «Flygt» NZ 3202.185 MT 53-431 (контроль/замена масла)</t>
  </si>
  <si>
    <t>КНС-20
- Проведение ТО насосного агрегата «Grundfos» S2.100.200.500.4.62L.H.290.G.N.D 
Передача заказчику оборудования согласно п.2.4. договора:
- Масло 10W40 - 30 литров</t>
  </si>
  <si>
    <t>КНС- 22
- Проведение ТО насосного агрегата «Flygt» NZ 3202.185 SH 3-274 (контроль/замена масла, монтаж реле контроля датчиков насоса)</t>
  </si>
  <si>
    <t>КНС- жиг.сады
- Проведение ТО насосного агрегата «Flygt» NZ 3153.181 SH 3-275 (контроль/замена масла, регулировка раб.колеса)</t>
  </si>
  <si>
    <t>КНС- 6 просека
- Замена сороулавливающей корзины из нержавеющей стали с направляющими</t>
  </si>
  <si>
    <t>КНС- 7 просека
- Замена сороулавливающей корзины из нержавеющей стали с направляющими</t>
  </si>
  <si>
    <t>КНС ул.Клары Цеткин 21
- Проведение ТО насосного агрегата KSB Amarex KRT K80-251/222UG-S (замена масла)</t>
  </si>
  <si>
    <t>с момента подписания договора</t>
  </si>
  <si>
    <t>ИТОГО, начальная максимальная цена договора:</t>
  </si>
  <si>
    <t>Приложение 1.2 Техническое задание</t>
  </si>
  <si>
    <t>КНС-4:
- Проведение ТО насосного агрегата «Grundfos» SE.150.100.4.52H.H.N.51D.A (замена масла)</t>
  </si>
  <si>
    <t>КНС-8:
- Проведение ТО насосного агрегата «Grundfos» SE.95.150.220.4.5.2H.H.N.51D (замена масла)</t>
  </si>
  <si>
    <t>КНС- Касторама
- Замена направляющих Д-32 мм. 2 компл. 
- Замена насосных агрегатов «Grundfos» SEG.40.12.2.50В на насосные агрегаты «Flygt» 2 шт.
- Замена сороулавливающей корзины с направляющими
Передача заказчику оборудования согласно п.2.4. договора:
- Переносной штатив-тренога с лебедкой 20м 
(РАБОЧАЯ НАГРУЗКА, 750 КГ)
- Насос дренажный Tsurumi 80 м3/ч - 25м (в комплекте с напорным рукавом 20 метров)</t>
  </si>
  <si>
    <t>КНС-4:
- Проведение ТО насосного агрегата «Grundfos» SE1.85.150.100.4.52H.H.51D.Z (замена масла)</t>
  </si>
  <si>
    <t>КНС №1: г.Самара, ш.Южное шоссе 3А (НФС-3)</t>
  </si>
  <si>
    <t>КНС №2: г.Самара, ул. Гаванская, 9а</t>
  </si>
  <si>
    <t>КНС №3: г.Самара, ул. М.Горького/Пионерская</t>
  </si>
  <si>
    <t>КНС №4: г.Самара, ул. Лесная 23В</t>
  </si>
  <si>
    <t>КНС №5: г.Самара, ул. Новокомскомольская, 34б</t>
  </si>
  <si>
    <t>КНС №7: г.Самара, ул. Флотская, 11б</t>
  </si>
  <si>
    <t>КНС №8: г.Самара, ул. Б. Караванная, 85а</t>
  </si>
  <si>
    <t>КНС №9: г.Самара, ул. Сов. Армии, 254в</t>
  </si>
  <si>
    <t>КНС №10: г.Самара, ул. Литвинова, 214</t>
  </si>
  <si>
    <t>КНС № 12: г.Самара, ул. 22-го Партсъезда, д б/н (ББВ)</t>
  </si>
  <si>
    <t>КНС №15: г.Самара, Студенный овраг, у нижних дач</t>
  </si>
  <si>
    <t>КНС №17: г.Самара, ул. Крайняя, 49</t>
  </si>
  <si>
    <t>КНС №18: г.Самара, ул. Крайняя, 51</t>
  </si>
  <si>
    <t>КНС №20: г.Самара, ЖК «Новая Самара»</t>
  </si>
  <si>
    <t>КНС №22: г.Самара, Аэропорт - 2</t>
  </si>
  <si>
    <t>КНС № Касторама: г.Самара, ул. Московское шоссе, 18-й километр, 27А</t>
  </si>
  <si>
    <t>КНС № 6 просека: г.Самара, ул. 6-ая Просека, 140/142</t>
  </si>
  <si>
    <t>КНС № 7 просека: г.Самара, ул. 7-ая Просека 96</t>
  </si>
  <si>
    <t>КНС № Клары Цеткин: г.Самара, ул. Клары Цеткин, 21</t>
  </si>
  <si>
    <t>КНС № «Жигулевские Сады»: г.Самара, НПО «Жигулевские Сады»</t>
  </si>
  <si>
    <t>до 31.12.2022г.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</si>
</sst>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2"/>
  <sheetViews>
    <sheetView tabSelected="1" view="pageBreakPreview" zoomScale="86" zoomScaleNormal="86" zoomScaleSheetLayoutView="86" workbookViewId="0">
      <pane ySplit="8" topLeftCell="A9" activePane="bottomLeft" state="frozen"/>
      <selection pane="bottomLeft"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45"/>
      <c r="E3" s="49" t="s">
        <v>46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4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4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3" t="s">
        <v>41</v>
      </c>
      <c r="N7" s="53"/>
      <c r="O7" s="1"/>
      <c r="P7" s="1"/>
      <c r="Q7" s="55" t="s">
        <v>10</v>
      </c>
      <c r="R7" s="55"/>
      <c r="S7" s="55"/>
      <c r="T7" s="55"/>
      <c r="U7" s="55"/>
      <c r="V7" s="55"/>
      <c r="W7" s="55"/>
      <c r="X7" s="55"/>
      <c r="Y7" s="55"/>
      <c r="Z7" s="55"/>
    </row>
    <row r="8" spans="1:26" ht="81.7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3" t="s">
        <v>42</v>
      </c>
      <c r="N8" s="43" t="s">
        <v>43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51" x14ac:dyDescent="0.2">
      <c r="A9" s="33">
        <v>1</v>
      </c>
      <c r="B9" s="34">
        <v>1</v>
      </c>
      <c r="C9" s="37" t="s">
        <v>45</v>
      </c>
      <c r="D9" s="37" t="s">
        <v>45</v>
      </c>
      <c r="E9" s="33"/>
      <c r="F9" s="35" t="s">
        <v>47</v>
      </c>
      <c r="G9" s="33" t="s">
        <v>68</v>
      </c>
      <c r="H9" s="33" t="s">
        <v>44</v>
      </c>
      <c r="I9" s="33" t="s">
        <v>35</v>
      </c>
      <c r="J9" s="33" t="s">
        <v>35</v>
      </c>
      <c r="K9" s="47" t="s">
        <v>73</v>
      </c>
      <c r="L9" s="33">
        <v>1</v>
      </c>
      <c r="M9" s="33" t="s">
        <v>66</v>
      </c>
      <c r="N9" s="33" t="s">
        <v>93</v>
      </c>
      <c r="O9" s="36">
        <v>2566.67</v>
      </c>
      <c r="P9" s="30">
        <f t="shared" ref="P9:P31" si="0">O9*L9</f>
        <v>2566.67</v>
      </c>
      <c r="Q9" s="44"/>
      <c r="R9" s="38"/>
      <c r="S9" s="38"/>
      <c r="T9" s="38"/>
      <c r="U9" s="38"/>
      <c r="V9" s="41"/>
      <c r="W9" s="41">
        <f t="shared" ref="W9:W31" si="1">V9*L9</f>
        <v>0</v>
      </c>
      <c r="X9" s="41"/>
      <c r="Y9" s="41">
        <f t="shared" ref="Y9:Y31" si="2">X9*L9</f>
        <v>0</v>
      </c>
      <c r="Z9" s="38"/>
    </row>
    <row r="10" spans="1:26" ht="67.5" customHeight="1" x14ac:dyDescent="0.2">
      <c r="A10" s="33">
        <v>2</v>
      </c>
      <c r="B10" s="34">
        <v>1</v>
      </c>
      <c r="C10" s="37" t="s">
        <v>45</v>
      </c>
      <c r="D10" s="37" t="s">
        <v>45</v>
      </c>
      <c r="E10" s="33"/>
      <c r="F10" s="35" t="s">
        <v>48</v>
      </c>
      <c r="G10" s="33" t="s">
        <v>68</v>
      </c>
      <c r="H10" s="33" t="s">
        <v>44</v>
      </c>
      <c r="I10" s="33" t="s">
        <v>35</v>
      </c>
      <c r="J10" s="33" t="s">
        <v>35</v>
      </c>
      <c r="K10" s="47" t="s">
        <v>74</v>
      </c>
      <c r="L10" s="33">
        <v>1</v>
      </c>
      <c r="M10" s="33" t="s">
        <v>66</v>
      </c>
      <c r="N10" s="33" t="s">
        <v>93</v>
      </c>
      <c r="O10" s="36">
        <v>9607.89</v>
      </c>
      <c r="P10" s="30">
        <f t="shared" si="0"/>
        <v>9607.89</v>
      </c>
      <c r="Q10" s="44"/>
      <c r="R10" s="38"/>
      <c r="S10" s="38"/>
      <c r="T10" s="38"/>
      <c r="U10" s="38"/>
      <c r="V10" s="41"/>
      <c r="W10" s="41">
        <f t="shared" si="1"/>
        <v>0</v>
      </c>
      <c r="X10" s="41"/>
      <c r="Y10" s="41">
        <f t="shared" si="2"/>
        <v>0</v>
      </c>
      <c r="Z10" s="38"/>
    </row>
    <row r="11" spans="1:26" ht="63.75" x14ac:dyDescent="0.2">
      <c r="A11" s="33">
        <v>3</v>
      </c>
      <c r="B11" s="34">
        <v>1</v>
      </c>
      <c r="C11" s="37" t="s">
        <v>45</v>
      </c>
      <c r="D11" s="37" t="s">
        <v>45</v>
      </c>
      <c r="E11" s="33"/>
      <c r="F11" s="35" t="s">
        <v>49</v>
      </c>
      <c r="G11" s="33" t="s">
        <v>68</v>
      </c>
      <c r="H11" s="33" t="s">
        <v>44</v>
      </c>
      <c r="I11" s="33" t="s">
        <v>35</v>
      </c>
      <c r="J11" s="33" t="s">
        <v>35</v>
      </c>
      <c r="K11" s="47" t="s">
        <v>75</v>
      </c>
      <c r="L11" s="33">
        <v>1</v>
      </c>
      <c r="M11" s="33" t="s">
        <v>66</v>
      </c>
      <c r="N11" s="33" t="s">
        <v>93</v>
      </c>
      <c r="O11" s="36">
        <v>17881.12</v>
      </c>
      <c r="P11" s="30">
        <f t="shared" si="0"/>
        <v>17881.12</v>
      </c>
      <c r="Q11" s="44"/>
      <c r="R11" s="38"/>
      <c r="S11" s="38"/>
      <c r="T11" s="38"/>
      <c r="U11" s="38"/>
      <c r="V11" s="41"/>
      <c r="W11" s="41">
        <f t="shared" si="1"/>
        <v>0</v>
      </c>
      <c r="X11" s="41"/>
      <c r="Y11" s="41">
        <f t="shared" si="2"/>
        <v>0</v>
      </c>
      <c r="Z11" s="38"/>
    </row>
    <row r="12" spans="1:26" ht="83.25" customHeight="1" x14ac:dyDescent="0.2">
      <c r="A12" s="33">
        <v>4</v>
      </c>
      <c r="B12" s="34">
        <v>1</v>
      </c>
      <c r="C12" s="37" t="s">
        <v>45</v>
      </c>
      <c r="D12" s="37" t="s">
        <v>45</v>
      </c>
      <c r="E12" s="33"/>
      <c r="F12" s="35" t="s">
        <v>72</v>
      </c>
      <c r="G12" s="33" t="s">
        <v>68</v>
      </c>
      <c r="H12" s="33" t="s">
        <v>44</v>
      </c>
      <c r="I12" s="33" t="s">
        <v>35</v>
      </c>
      <c r="J12" s="33" t="s">
        <v>35</v>
      </c>
      <c r="K12" s="47" t="s">
        <v>76</v>
      </c>
      <c r="L12" s="33">
        <v>1</v>
      </c>
      <c r="M12" s="33" t="s">
        <v>66</v>
      </c>
      <c r="N12" s="33" t="s">
        <v>93</v>
      </c>
      <c r="O12" s="36">
        <v>9592.2900000000009</v>
      </c>
      <c r="P12" s="30">
        <f t="shared" si="0"/>
        <v>9592.2900000000009</v>
      </c>
      <c r="Q12" s="44"/>
      <c r="R12" s="38"/>
      <c r="S12" s="38"/>
      <c r="T12" s="38"/>
      <c r="U12" s="38"/>
      <c r="V12" s="41"/>
      <c r="W12" s="41">
        <f t="shared" si="1"/>
        <v>0</v>
      </c>
      <c r="X12" s="41"/>
      <c r="Y12" s="41">
        <f t="shared" si="2"/>
        <v>0</v>
      </c>
      <c r="Z12" s="38"/>
    </row>
    <row r="13" spans="1:26" ht="82.5" customHeight="1" x14ac:dyDescent="0.2">
      <c r="A13" s="33">
        <v>5</v>
      </c>
      <c r="B13" s="34">
        <v>1</v>
      </c>
      <c r="C13" s="37" t="s">
        <v>45</v>
      </c>
      <c r="D13" s="37" t="s">
        <v>45</v>
      </c>
      <c r="E13" s="33"/>
      <c r="F13" s="35" t="s">
        <v>69</v>
      </c>
      <c r="G13" s="33" t="s">
        <v>68</v>
      </c>
      <c r="H13" s="33" t="s">
        <v>44</v>
      </c>
      <c r="I13" s="33" t="s">
        <v>35</v>
      </c>
      <c r="J13" s="33" t="s">
        <v>35</v>
      </c>
      <c r="K13" s="47" t="s">
        <v>76</v>
      </c>
      <c r="L13" s="33">
        <v>1</v>
      </c>
      <c r="M13" s="33" t="s">
        <v>66</v>
      </c>
      <c r="N13" s="33" t="s">
        <v>93</v>
      </c>
      <c r="O13" s="36">
        <v>17881.12</v>
      </c>
      <c r="P13" s="30">
        <f t="shared" si="0"/>
        <v>17881.12</v>
      </c>
      <c r="Q13" s="44"/>
      <c r="R13" s="38"/>
      <c r="S13" s="38"/>
      <c r="T13" s="38"/>
      <c r="U13" s="38"/>
      <c r="V13" s="41"/>
      <c r="W13" s="41">
        <f t="shared" si="1"/>
        <v>0</v>
      </c>
      <c r="X13" s="41"/>
      <c r="Y13" s="41">
        <f t="shared" si="2"/>
        <v>0</v>
      </c>
      <c r="Z13" s="38"/>
    </row>
    <row r="14" spans="1:26" ht="76.5" x14ac:dyDescent="0.2">
      <c r="A14" s="33">
        <v>6</v>
      </c>
      <c r="B14" s="34">
        <v>1</v>
      </c>
      <c r="C14" s="37" t="s">
        <v>45</v>
      </c>
      <c r="D14" s="37" t="s">
        <v>45</v>
      </c>
      <c r="E14" s="33"/>
      <c r="F14" s="35" t="s">
        <v>50</v>
      </c>
      <c r="G14" s="33" t="s">
        <v>68</v>
      </c>
      <c r="H14" s="33" t="s">
        <v>44</v>
      </c>
      <c r="I14" s="33" t="s">
        <v>35</v>
      </c>
      <c r="J14" s="33" t="s">
        <v>35</v>
      </c>
      <c r="K14" s="47" t="s">
        <v>77</v>
      </c>
      <c r="L14" s="33">
        <v>1</v>
      </c>
      <c r="M14" s="33" t="s">
        <v>66</v>
      </c>
      <c r="N14" s="33" t="s">
        <v>93</v>
      </c>
      <c r="O14" s="36">
        <v>22244.45</v>
      </c>
      <c r="P14" s="30">
        <f t="shared" si="0"/>
        <v>22244.45</v>
      </c>
      <c r="Q14" s="44"/>
      <c r="R14" s="38"/>
      <c r="S14" s="38"/>
      <c r="T14" s="38"/>
      <c r="U14" s="38"/>
      <c r="V14" s="41"/>
      <c r="W14" s="41">
        <f t="shared" si="1"/>
        <v>0</v>
      </c>
      <c r="X14" s="41"/>
      <c r="Y14" s="41">
        <f t="shared" si="2"/>
        <v>0</v>
      </c>
      <c r="Z14" s="38"/>
    </row>
    <row r="15" spans="1:26" ht="76.5" x14ac:dyDescent="0.2">
      <c r="A15" s="33">
        <v>7</v>
      </c>
      <c r="B15" s="34">
        <v>1</v>
      </c>
      <c r="C15" s="37" t="s">
        <v>45</v>
      </c>
      <c r="D15" s="37" t="s">
        <v>45</v>
      </c>
      <c r="E15" s="33"/>
      <c r="F15" s="35" t="s">
        <v>51</v>
      </c>
      <c r="G15" s="33" t="s">
        <v>68</v>
      </c>
      <c r="H15" s="33" t="s">
        <v>44</v>
      </c>
      <c r="I15" s="33" t="s">
        <v>35</v>
      </c>
      <c r="J15" s="33" t="s">
        <v>35</v>
      </c>
      <c r="K15" s="47" t="s">
        <v>78</v>
      </c>
      <c r="L15" s="33">
        <v>1</v>
      </c>
      <c r="M15" s="33" t="s">
        <v>66</v>
      </c>
      <c r="N15" s="33" t="s">
        <v>93</v>
      </c>
      <c r="O15" s="36">
        <v>17881.12</v>
      </c>
      <c r="P15" s="30">
        <f t="shared" si="0"/>
        <v>17881.12</v>
      </c>
      <c r="Q15" s="44"/>
      <c r="R15" s="38"/>
      <c r="S15" s="38"/>
      <c r="T15" s="38"/>
      <c r="U15" s="38"/>
      <c r="V15" s="41"/>
      <c r="W15" s="41">
        <f t="shared" si="1"/>
        <v>0</v>
      </c>
      <c r="X15" s="41"/>
      <c r="Y15" s="41">
        <f t="shared" si="2"/>
        <v>0</v>
      </c>
      <c r="Z15" s="38"/>
    </row>
    <row r="16" spans="1:26" ht="81.75" customHeight="1" x14ac:dyDescent="0.2">
      <c r="A16" s="33">
        <v>8</v>
      </c>
      <c r="B16" s="34">
        <v>1</v>
      </c>
      <c r="C16" s="37" t="s">
        <v>45</v>
      </c>
      <c r="D16" s="37" t="s">
        <v>45</v>
      </c>
      <c r="E16" s="33"/>
      <c r="F16" s="35" t="s">
        <v>70</v>
      </c>
      <c r="G16" s="33" t="s">
        <v>68</v>
      </c>
      <c r="H16" s="33" t="s">
        <v>44</v>
      </c>
      <c r="I16" s="33" t="s">
        <v>35</v>
      </c>
      <c r="J16" s="33" t="s">
        <v>35</v>
      </c>
      <c r="K16" s="47" t="s">
        <v>79</v>
      </c>
      <c r="L16" s="33">
        <v>2</v>
      </c>
      <c r="M16" s="33" t="s">
        <v>66</v>
      </c>
      <c r="N16" s="33" t="s">
        <v>93</v>
      </c>
      <c r="O16" s="36">
        <v>22244.45</v>
      </c>
      <c r="P16" s="30">
        <f t="shared" si="0"/>
        <v>44488.9</v>
      </c>
      <c r="Q16" s="44"/>
      <c r="R16" s="38"/>
      <c r="S16" s="38"/>
      <c r="T16" s="38"/>
      <c r="U16" s="38"/>
      <c r="V16" s="41"/>
      <c r="W16" s="41">
        <f t="shared" si="1"/>
        <v>0</v>
      </c>
      <c r="X16" s="41"/>
      <c r="Y16" s="41">
        <f t="shared" si="2"/>
        <v>0</v>
      </c>
      <c r="Z16" s="38"/>
    </row>
    <row r="17" spans="1:26" ht="76.5" x14ac:dyDescent="0.2">
      <c r="A17" s="33">
        <v>9</v>
      </c>
      <c r="B17" s="34">
        <v>1</v>
      </c>
      <c r="C17" s="37" t="s">
        <v>45</v>
      </c>
      <c r="D17" s="37" t="s">
        <v>45</v>
      </c>
      <c r="E17" s="33"/>
      <c r="F17" s="35" t="s">
        <v>52</v>
      </c>
      <c r="G17" s="33" t="s">
        <v>68</v>
      </c>
      <c r="H17" s="33" t="s">
        <v>44</v>
      </c>
      <c r="I17" s="33" t="s">
        <v>35</v>
      </c>
      <c r="J17" s="33" t="s">
        <v>35</v>
      </c>
      <c r="K17" s="47" t="s">
        <v>79</v>
      </c>
      <c r="L17" s="33">
        <v>1</v>
      </c>
      <c r="M17" s="33" t="s">
        <v>66</v>
      </c>
      <c r="N17" s="33" t="s">
        <v>93</v>
      </c>
      <c r="O17" s="36">
        <v>22244.45</v>
      </c>
      <c r="P17" s="30">
        <f t="shared" si="0"/>
        <v>22244.45</v>
      </c>
      <c r="Q17" s="44"/>
      <c r="R17" s="38"/>
      <c r="S17" s="38"/>
      <c r="T17" s="38"/>
      <c r="U17" s="38"/>
      <c r="V17" s="41"/>
      <c r="W17" s="41">
        <f t="shared" si="1"/>
        <v>0</v>
      </c>
      <c r="X17" s="41"/>
      <c r="Y17" s="41">
        <f t="shared" si="2"/>
        <v>0</v>
      </c>
      <c r="Z17" s="38"/>
    </row>
    <row r="18" spans="1:26" ht="140.25" x14ac:dyDescent="0.2">
      <c r="A18" s="33">
        <v>10</v>
      </c>
      <c r="B18" s="34">
        <v>1</v>
      </c>
      <c r="C18" s="37" t="s">
        <v>45</v>
      </c>
      <c r="D18" s="37" t="s">
        <v>45</v>
      </c>
      <c r="E18" s="33"/>
      <c r="F18" s="35" t="s">
        <v>53</v>
      </c>
      <c r="G18" s="33" t="s">
        <v>68</v>
      </c>
      <c r="H18" s="33" t="s">
        <v>44</v>
      </c>
      <c r="I18" s="33" t="s">
        <v>35</v>
      </c>
      <c r="J18" s="33" t="s">
        <v>35</v>
      </c>
      <c r="K18" s="47" t="s">
        <v>80</v>
      </c>
      <c r="L18" s="33">
        <v>1</v>
      </c>
      <c r="M18" s="33" t="s">
        <v>66</v>
      </c>
      <c r="N18" s="33" t="s">
        <v>93</v>
      </c>
      <c r="O18" s="36">
        <v>93426.67</v>
      </c>
      <c r="P18" s="30">
        <f t="shared" si="0"/>
        <v>93426.67</v>
      </c>
      <c r="Q18" s="44"/>
      <c r="R18" s="38"/>
      <c r="S18" s="38"/>
      <c r="T18" s="38"/>
      <c r="U18" s="38"/>
      <c r="V18" s="41"/>
      <c r="W18" s="41">
        <f t="shared" si="1"/>
        <v>0</v>
      </c>
      <c r="X18" s="41"/>
      <c r="Y18" s="41">
        <f t="shared" si="2"/>
        <v>0</v>
      </c>
      <c r="Z18" s="38"/>
    </row>
    <row r="19" spans="1:26" ht="140.25" x14ac:dyDescent="0.2">
      <c r="A19" s="33">
        <v>11</v>
      </c>
      <c r="B19" s="34">
        <v>1</v>
      </c>
      <c r="C19" s="37" t="s">
        <v>45</v>
      </c>
      <c r="D19" s="37" t="s">
        <v>45</v>
      </c>
      <c r="E19" s="33"/>
      <c r="F19" s="35" t="s">
        <v>54</v>
      </c>
      <c r="G19" s="33" t="s">
        <v>68</v>
      </c>
      <c r="H19" s="33" t="s">
        <v>44</v>
      </c>
      <c r="I19" s="33" t="s">
        <v>35</v>
      </c>
      <c r="J19" s="33" t="s">
        <v>35</v>
      </c>
      <c r="K19" s="47" t="s">
        <v>80</v>
      </c>
      <c r="L19" s="33">
        <v>1</v>
      </c>
      <c r="M19" s="33" t="s">
        <v>66</v>
      </c>
      <c r="N19" s="33" t="s">
        <v>93</v>
      </c>
      <c r="O19" s="36">
        <v>3165.56</v>
      </c>
      <c r="P19" s="30">
        <f t="shared" si="0"/>
        <v>3165.56</v>
      </c>
      <c r="Q19" s="44"/>
      <c r="R19" s="38"/>
      <c r="S19" s="38"/>
      <c r="T19" s="38"/>
      <c r="U19" s="38"/>
      <c r="V19" s="41"/>
      <c r="W19" s="41">
        <f t="shared" si="1"/>
        <v>0</v>
      </c>
      <c r="X19" s="41"/>
      <c r="Y19" s="41">
        <f t="shared" si="2"/>
        <v>0</v>
      </c>
      <c r="Z19" s="38"/>
    </row>
    <row r="20" spans="1:26" ht="89.25" x14ac:dyDescent="0.2">
      <c r="A20" s="33">
        <v>12</v>
      </c>
      <c r="B20" s="34">
        <v>1</v>
      </c>
      <c r="C20" s="37" t="s">
        <v>45</v>
      </c>
      <c r="D20" s="37" t="s">
        <v>45</v>
      </c>
      <c r="E20" s="33"/>
      <c r="F20" s="35" t="s">
        <v>55</v>
      </c>
      <c r="G20" s="33" t="s">
        <v>68</v>
      </c>
      <c r="H20" s="33" t="s">
        <v>44</v>
      </c>
      <c r="I20" s="33" t="s">
        <v>35</v>
      </c>
      <c r="J20" s="33" t="s">
        <v>35</v>
      </c>
      <c r="K20" s="47" t="s">
        <v>81</v>
      </c>
      <c r="L20" s="33">
        <v>1</v>
      </c>
      <c r="M20" s="33" t="s">
        <v>66</v>
      </c>
      <c r="N20" s="33" t="s">
        <v>93</v>
      </c>
      <c r="O20" s="36">
        <v>22244.45</v>
      </c>
      <c r="P20" s="30">
        <f t="shared" si="0"/>
        <v>22244.45</v>
      </c>
      <c r="Q20" s="44"/>
      <c r="R20" s="38"/>
      <c r="S20" s="38"/>
      <c r="T20" s="38"/>
      <c r="U20" s="38"/>
      <c r="V20" s="41"/>
      <c r="W20" s="41">
        <f t="shared" si="1"/>
        <v>0</v>
      </c>
      <c r="X20" s="41"/>
      <c r="Y20" s="41">
        <f t="shared" si="2"/>
        <v>0</v>
      </c>
      <c r="Z20" s="38"/>
    </row>
    <row r="21" spans="1:26" ht="89.25" x14ac:dyDescent="0.2">
      <c r="A21" s="33">
        <v>13</v>
      </c>
      <c r="B21" s="34">
        <v>1</v>
      </c>
      <c r="C21" s="37" t="s">
        <v>45</v>
      </c>
      <c r="D21" s="37" t="s">
        <v>45</v>
      </c>
      <c r="E21" s="33"/>
      <c r="F21" s="35" t="s">
        <v>56</v>
      </c>
      <c r="G21" s="33" t="s">
        <v>68</v>
      </c>
      <c r="H21" s="33" t="s">
        <v>44</v>
      </c>
      <c r="I21" s="33" t="s">
        <v>35</v>
      </c>
      <c r="J21" s="33" t="s">
        <v>35</v>
      </c>
      <c r="K21" s="47" t="s">
        <v>82</v>
      </c>
      <c r="L21" s="33">
        <v>1</v>
      </c>
      <c r="M21" s="33" t="s">
        <v>66</v>
      </c>
      <c r="N21" s="33" t="s">
        <v>93</v>
      </c>
      <c r="O21" s="36">
        <v>24212.22</v>
      </c>
      <c r="P21" s="30">
        <f t="shared" si="0"/>
        <v>24212.22</v>
      </c>
      <c r="Q21" s="44"/>
      <c r="R21" s="38"/>
      <c r="S21" s="38"/>
      <c r="T21" s="38"/>
      <c r="U21" s="38"/>
      <c r="V21" s="41"/>
      <c r="W21" s="41">
        <f t="shared" si="1"/>
        <v>0</v>
      </c>
      <c r="X21" s="41"/>
      <c r="Y21" s="41">
        <f t="shared" si="2"/>
        <v>0</v>
      </c>
      <c r="Z21" s="38"/>
    </row>
    <row r="22" spans="1:26" ht="76.5" x14ac:dyDescent="0.2">
      <c r="A22" s="33">
        <v>14</v>
      </c>
      <c r="B22" s="34">
        <v>1</v>
      </c>
      <c r="C22" s="37" t="s">
        <v>45</v>
      </c>
      <c r="D22" s="37" t="s">
        <v>45</v>
      </c>
      <c r="E22" s="33"/>
      <c r="F22" s="35" t="s">
        <v>57</v>
      </c>
      <c r="G22" s="33" t="s">
        <v>68</v>
      </c>
      <c r="H22" s="33" t="s">
        <v>44</v>
      </c>
      <c r="I22" s="33" t="s">
        <v>35</v>
      </c>
      <c r="J22" s="33" t="s">
        <v>35</v>
      </c>
      <c r="K22" s="47" t="s">
        <v>83</v>
      </c>
      <c r="L22" s="33">
        <v>1</v>
      </c>
      <c r="M22" s="33" t="s">
        <v>66</v>
      </c>
      <c r="N22" s="33" t="s">
        <v>93</v>
      </c>
      <c r="O22" s="36">
        <v>17881.12</v>
      </c>
      <c r="P22" s="30">
        <f t="shared" si="0"/>
        <v>17881.12</v>
      </c>
      <c r="Q22" s="44"/>
      <c r="R22" s="38"/>
      <c r="S22" s="38"/>
      <c r="T22" s="38"/>
      <c r="U22" s="38"/>
      <c r="V22" s="41"/>
      <c r="W22" s="41">
        <f t="shared" si="1"/>
        <v>0</v>
      </c>
      <c r="X22" s="41"/>
      <c r="Y22" s="41">
        <f t="shared" si="2"/>
        <v>0</v>
      </c>
      <c r="Z22" s="38"/>
    </row>
    <row r="23" spans="1:26" ht="76.5" x14ac:dyDescent="0.2">
      <c r="A23" s="33">
        <v>15</v>
      </c>
      <c r="B23" s="34">
        <v>1</v>
      </c>
      <c r="C23" s="37" t="s">
        <v>45</v>
      </c>
      <c r="D23" s="37" t="s">
        <v>45</v>
      </c>
      <c r="E23" s="33"/>
      <c r="F23" s="35" t="s">
        <v>58</v>
      </c>
      <c r="G23" s="33" t="s">
        <v>68</v>
      </c>
      <c r="H23" s="33" t="s">
        <v>44</v>
      </c>
      <c r="I23" s="33" t="s">
        <v>35</v>
      </c>
      <c r="J23" s="33" t="s">
        <v>35</v>
      </c>
      <c r="K23" s="47" t="s">
        <v>84</v>
      </c>
      <c r="L23" s="33">
        <v>1</v>
      </c>
      <c r="M23" s="33" t="s">
        <v>66</v>
      </c>
      <c r="N23" s="33" t="s">
        <v>93</v>
      </c>
      <c r="O23" s="36">
        <v>17881.12</v>
      </c>
      <c r="P23" s="30">
        <f t="shared" si="0"/>
        <v>17881.12</v>
      </c>
      <c r="Q23" s="44"/>
      <c r="R23" s="38"/>
      <c r="S23" s="38"/>
      <c r="T23" s="38"/>
      <c r="U23" s="38"/>
      <c r="V23" s="41"/>
      <c r="W23" s="41">
        <f t="shared" si="1"/>
        <v>0</v>
      </c>
      <c r="X23" s="41"/>
      <c r="Y23" s="41">
        <f t="shared" si="2"/>
        <v>0</v>
      </c>
      <c r="Z23" s="38"/>
    </row>
    <row r="24" spans="1:26" ht="76.5" x14ac:dyDescent="0.2">
      <c r="A24" s="33">
        <v>16</v>
      </c>
      <c r="B24" s="34">
        <v>1</v>
      </c>
      <c r="C24" s="37" t="s">
        <v>45</v>
      </c>
      <c r="D24" s="37" t="s">
        <v>45</v>
      </c>
      <c r="E24" s="33"/>
      <c r="F24" s="35" t="s">
        <v>59</v>
      </c>
      <c r="G24" s="33" t="s">
        <v>68</v>
      </c>
      <c r="H24" s="33" t="s">
        <v>44</v>
      </c>
      <c r="I24" s="33" t="s">
        <v>35</v>
      </c>
      <c r="J24" s="33" t="s">
        <v>35</v>
      </c>
      <c r="K24" s="47" t="s">
        <v>85</v>
      </c>
      <c r="L24" s="33">
        <v>1</v>
      </c>
      <c r="M24" s="33" t="s">
        <v>66</v>
      </c>
      <c r="N24" s="33" t="s">
        <v>93</v>
      </c>
      <c r="O24" s="36">
        <v>22244.45</v>
      </c>
      <c r="P24" s="30">
        <f t="shared" si="0"/>
        <v>22244.45</v>
      </c>
      <c r="Q24" s="44"/>
      <c r="R24" s="38"/>
      <c r="S24" s="38"/>
      <c r="T24" s="38"/>
      <c r="U24" s="38"/>
      <c r="V24" s="41"/>
      <c r="W24" s="41">
        <f t="shared" si="1"/>
        <v>0</v>
      </c>
      <c r="X24" s="41"/>
      <c r="Y24" s="41">
        <f t="shared" si="2"/>
        <v>0</v>
      </c>
      <c r="Z24" s="38"/>
    </row>
    <row r="25" spans="1:26" ht="140.25" x14ac:dyDescent="0.2">
      <c r="A25" s="33">
        <v>17</v>
      </c>
      <c r="B25" s="34">
        <v>1</v>
      </c>
      <c r="C25" s="37" t="s">
        <v>45</v>
      </c>
      <c r="D25" s="37" t="s">
        <v>45</v>
      </c>
      <c r="E25" s="33"/>
      <c r="F25" s="35" t="s">
        <v>60</v>
      </c>
      <c r="G25" s="33" t="s">
        <v>68</v>
      </c>
      <c r="H25" s="33" t="s">
        <v>44</v>
      </c>
      <c r="I25" s="33" t="s">
        <v>35</v>
      </c>
      <c r="J25" s="33" t="s">
        <v>35</v>
      </c>
      <c r="K25" s="47" t="s">
        <v>86</v>
      </c>
      <c r="L25" s="33">
        <v>3</v>
      </c>
      <c r="M25" s="33" t="s">
        <v>66</v>
      </c>
      <c r="N25" s="33" t="s">
        <v>93</v>
      </c>
      <c r="O25" s="36">
        <v>3165.56</v>
      </c>
      <c r="P25" s="30">
        <f t="shared" si="0"/>
        <v>9496.68</v>
      </c>
      <c r="Q25" s="44"/>
      <c r="R25" s="38"/>
      <c r="S25" s="38"/>
      <c r="T25" s="38"/>
      <c r="U25" s="38"/>
      <c r="V25" s="41"/>
      <c r="W25" s="41">
        <f t="shared" si="1"/>
        <v>0</v>
      </c>
      <c r="X25" s="41"/>
      <c r="Y25" s="41">
        <f t="shared" si="2"/>
        <v>0</v>
      </c>
      <c r="Z25" s="38"/>
    </row>
    <row r="26" spans="1:26" ht="117.75" customHeight="1" x14ac:dyDescent="0.2">
      <c r="A26" s="33">
        <v>18</v>
      </c>
      <c r="B26" s="34">
        <v>1</v>
      </c>
      <c r="C26" s="37" t="s">
        <v>45</v>
      </c>
      <c r="D26" s="37" t="s">
        <v>45</v>
      </c>
      <c r="E26" s="33"/>
      <c r="F26" s="35" t="s">
        <v>61</v>
      </c>
      <c r="G26" s="33" t="s">
        <v>68</v>
      </c>
      <c r="H26" s="33" t="s">
        <v>44</v>
      </c>
      <c r="I26" s="33" t="s">
        <v>35</v>
      </c>
      <c r="J26" s="33" t="s">
        <v>35</v>
      </c>
      <c r="K26" s="47" t="s">
        <v>87</v>
      </c>
      <c r="L26" s="33">
        <v>1</v>
      </c>
      <c r="M26" s="33" t="s">
        <v>66</v>
      </c>
      <c r="N26" s="33" t="s">
        <v>93</v>
      </c>
      <c r="O26" s="36">
        <v>44488.89</v>
      </c>
      <c r="P26" s="30">
        <f t="shared" si="0"/>
        <v>44488.89</v>
      </c>
      <c r="Q26" s="44"/>
      <c r="R26" s="38"/>
      <c r="S26" s="38"/>
      <c r="T26" s="38"/>
      <c r="U26" s="38"/>
      <c r="V26" s="41"/>
      <c r="W26" s="41">
        <f t="shared" si="1"/>
        <v>0</v>
      </c>
      <c r="X26" s="41"/>
      <c r="Y26" s="41">
        <f t="shared" si="2"/>
        <v>0</v>
      </c>
      <c r="Z26" s="38"/>
    </row>
    <row r="27" spans="1:26" ht="100.5" customHeight="1" x14ac:dyDescent="0.2">
      <c r="A27" s="33">
        <v>19</v>
      </c>
      <c r="B27" s="34">
        <v>1</v>
      </c>
      <c r="C27" s="37" t="s">
        <v>45</v>
      </c>
      <c r="D27" s="37" t="s">
        <v>45</v>
      </c>
      <c r="E27" s="33"/>
      <c r="F27" s="35" t="s">
        <v>62</v>
      </c>
      <c r="G27" s="33" t="s">
        <v>68</v>
      </c>
      <c r="H27" s="33" t="s">
        <v>44</v>
      </c>
      <c r="I27" s="33" t="s">
        <v>35</v>
      </c>
      <c r="J27" s="33" t="s">
        <v>35</v>
      </c>
      <c r="K27" s="47" t="s">
        <v>92</v>
      </c>
      <c r="L27" s="33">
        <v>1</v>
      </c>
      <c r="M27" s="33" t="s">
        <v>66</v>
      </c>
      <c r="N27" s="33" t="s">
        <v>93</v>
      </c>
      <c r="O27" s="36">
        <v>16854.45</v>
      </c>
      <c r="P27" s="30">
        <f t="shared" si="0"/>
        <v>16854.45</v>
      </c>
      <c r="Q27" s="44"/>
      <c r="R27" s="38"/>
      <c r="S27" s="38"/>
      <c r="T27" s="38"/>
      <c r="U27" s="38"/>
      <c r="V27" s="41"/>
      <c r="W27" s="41">
        <f t="shared" si="1"/>
        <v>0</v>
      </c>
      <c r="X27" s="41"/>
      <c r="Y27" s="41">
        <f t="shared" si="2"/>
        <v>0</v>
      </c>
      <c r="Z27" s="38"/>
    </row>
    <row r="28" spans="1:26" ht="293.25" x14ac:dyDescent="0.2">
      <c r="A28" s="33">
        <v>20</v>
      </c>
      <c r="B28" s="34">
        <v>1</v>
      </c>
      <c r="C28" s="37" t="s">
        <v>45</v>
      </c>
      <c r="D28" s="37" t="s">
        <v>45</v>
      </c>
      <c r="E28" s="33"/>
      <c r="F28" s="35" t="s">
        <v>71</v>
      </c>
      <c r="G28" s="33" t="s">
        <v>68</v>
      </c>
      <c r="H28" s="33" t="s">
        <v>44</v>
      </c>
      <c r="I28" s="33" t="s">
        <v>35</v>
      </c>
      <c r="J28" s="33" t="s">
        <v>35</v>
      </c>
      <c r="K28" s="47" t="s">
        <v>88</v>
      </c>
      <c r="L28" s="33">
        <v>1</v>
      </c>
      <c r="M28" s="33" t="s">
        <v>66</v>
      </c>
      <c r="N28" s="33" t="s">
        <v>93</v>
      </c>
      <c r="O28" s="36">
        <v>1467260.67</v>
      </c>
      <c r="P28" s="30">
        <f t="shared" si="0"/>
        <v>1467260.67</v>
      </c>
      <c r="Q28" s="44"/>
      <c r="R28" s="38"/>
      <c r="S28" s="38"/>
      <c r="T28" s="38"/>
      <c r="U28" s="38"/>
      <c r="V28" s="41"/>
      <c r="W28" s="41">
        <f t="shared" si="1"/>
        <v>0</v>
      </c>
      <c r="X28" s="41"/>
      <c r="Y28" s="41">
        <f t="shared" si="2"/>
        <v>0</v>
      </c>
      <c r="Z28" s="38"/>
    </row>
    <row r="29" spans="1:26" ht="84" customHeight="1" x14ac:dyDescent="0.2">
      <c r="A29" s="33">
        <v>21</v>
      </c>
      <c r="B29" s="34">
        <v>1</v>
      </c>
      <c r="C29" s="37" t="s">
        <v>45</v>
      </c>
      <c r="D29" s="37" t="s">
        <v>45</v>
      </c>
      <c r="E29" s="33"/>
      <c r="F29" s="35" t="s">
        <v>63</v>
      </c>
      <c r="G29" s="33" t="s">
        <v>68</v>
      </c>
      <c r="H29" s="33" t="s">
        <v>44</v>
      </c>
      <c r="I29" s="33" t="s">
        <v>35</v>
      </c>
      <c r="J29" s="33" t="s">
        <v>35</v>
      </c>
      <c r="K29" s="47" t="s">
        <v>89</v>
      </c>
      <c r="L29" s="33">
        <v>1</v>
      </c>
      <c r="M29" s="33" t="s">
        <v>66</v>
      </c>
      <c r="N29" s="33" t="s">
        <v>93</v>
      </c>
      <c r="O29" s="36">
        <v>217805</v>
      </c>
      <c r="P29" s="30">
        <f t="shared" si="0"/>
        <v>217805</v>
      </c>
      <c r="Q29" s="44"/>
      <c r="R29" s="38"/>
      <c r="S29" s="38"/>
      <c r="T29" s="38"/>
      <c r="U29" s="38"/>
      <c r="V29" s="41"/>
      <c r="W29" s="41">
        <f t="shared" si="1"/>
        <v>0</v>
      </c>
      <c r="X29" s="41"/>
      <c r="Y29" s="41">
        <f t="shared" si="2"/>
        <v>0</v>
      </c>
      <c r="Z29" s="38"/>
    </row>
    <row r="30" spans="1:26" ht="84" customHeight="1" x14ac:dyDescent="0.2">
      <c r="A30" s="33">
        <v>22</v>
      </c>
      <c r="B30" s="34">
        <v>1</v>
      </c>
      <c r="C30" s="37" t="s">
        <v>45</v>
      </c>
      <c r="D30" s="37" t="s">
        <v>45</v>
      </c>
      <c r="E30" s="33"/>
      <c r="F30" s="35" t="s">
        <v>64</v>
      </c>
      <c r="G30" s="33" t="s">
        <v>68</v>
      </c>
      <c r="H30" s="33" t="s">
        <v>44</v>
      </c>
      <c r="I30" s="33" t="s">
        <v>35</v>
      </c>
      <c r="J30" s="33" t="s">
        <v>35</v>
      </c>
      <c r="K30" s="47" t="s">
        <v>90</v>
      </c>
      <c r="L30" s="33">
        <v>1</v>
      </c>
      <c r="M30" s="33" t="s">
        <v>66</v>
      </c>
      <c r="N30" s="33" t="s">
        <v>93</v>
      </c>
      <c r="O30" s="36">
        <v>217805</v>
      </c>
      <c r="P30" s="30">
        <f t="shared" si="0"/>
        <v>217805</v>
      </c>
      <c r="Q30" s="44"/>
      <c r="R30" s="38"/>
      <c r="S30" s="38"/>
      <c r="T30" s="38"/>
      <c r="U30" s="38"/>
      <c r="V30" s="41"/>
      <c r="W30" s="41">
        <f t="shared" si="1"/>
        <v>0</v>
      </c>
      <c r="X30" s="41"/>
      <c r="Y30" s="41">
        <f t="shared" si="2"/>
        <v>0</v>
      </c>
      <c r="Z30" s="38"/>
    </row>
    <row r="31" spans="1:26" ht="99.75" customHeight="1" x14ac:dyDescent="0.2">
      <c r="A31" s="33">
        <v>23</v>
      </c>
      <c r="B31" s="34">
        <v>1</v>
      </c>
      <c r="C31" s="37" t="s">
        <v>45</v>
      </c>
      <c r="D31" s="37" t="s">
        <v>45</v>
      </c>
      <c r="E31" s="33"/>
      <c r="F31" s="35" t="s">
        <v>65</v>
      </c>
      <c r="G31" s="33" t="s">
        <v>68</v>
      </c>
      <c r="H31" s="33" t="s">
        <v>44</v>
      </c>
      <c r="I31" s="33" t="s">
        <v>35</v>
      </c>
      <c r="J31" s="33" t="s">
        <v>35</v>
      </c>
      <c r="K31" s="47" t="s">
        <v>91</v>
      </c>
      <c r="L31" s="33">
        <v>2</v>
      </c>
      <c r="M31" s="33" t="s">
        <v>66</v>
      </c>
      <c r="N31" s="33" t="s">
        <v>93</v>
      </c>
      <c r="O31" s="36">
        <v>22471.95</v>
      </c>
      <c r="P31" s="30">
        <f t="shared" si="0"/>
        <v>44943.9</v>
      </c>
      <c r="Q31" s="44"/>
      <c r="R31" s="38"/>
      <c r="S31" s="38"/>
      <c r="T31" s="38"/>
      <c r="U31" s="38"/>
      <c r="V31" s="41"/>
      <c r="W31" s="41">
        <f t="shared" si="1"/>
        <v>0</v>
      </c>
      <c r="X31" s="41"/>
      <c r="Y31" s="41">
        <f t="shared" si="2"/>
        <v>0</v>
      </c>
      <c r="Z31" s="38"/>
    </row>
    <row r="32" spans="1:26" ht="20.25" customHeight="1" x14ac:dyDescent="0.2">
      <c r="A32" s="56" t="s">
        <v>67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32"/>
      <c r="M32" s="26"/>
      <c r="N32" s="26"/>
      <c r="O32" s="28"/>
      <c r="P32" s="27">
        <f>SUM(P9:P31)</f>
        <v>2384098.19</v>
      </c>
      <c r="Q32" s="38"/>
      <c r="R32" s="38"/>
      <c r="S32" s="38"/>
      <c r="T32" s="38"/>
      <c r="U32" s="38"/>
      <c r="V32" s="41"/>
      <c r="W32" s="42">
        <f>SUM(W9:W31)</f>
        <v>0</v>
      </c>
      <c r="X32" s="39"/>
      <c r="Y32" s="42">
        <f>SUM(Y9:Y31)</f>
        <v>0</v>
      </c>
      <c r="Z32" s="40"/>
    </row>
    <row r="33" spans="1:26" ht="18" customHeight="1" x14ac:dyDescent="0.2"/>
    <row r="34" spans="1:26" ht="30" customHeight="1" x14ac:dyDescent="0.2">
      <c r="A34" s="51" t="s">
        <v>25</v>
      </c>
      <c r="B34" s="51"/>
      <c r="C34" s="51"/>
      <c r="D34" s="51"/>
      <c r="E34" s="54" t="s">
        <v>27</v>
      </c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23"/>
    </row>
    <row r="35" spans="1:26" ht="151.5" customHeight="1" x14ac:dyDescent="0.2">
      <c r="A35" s="51" t="s">
        <v>28</v>
      </c>
      <c r="B35" s="51"/>
      <c r="C35" s="51"/>
      <c r="D35" s="51"/>
      <c r="E35" s="52" t="s">
        <v>40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24"/>
    </row>
    <row r="36" spans="1:26" x14ac:dyDescent="0.2">
      <c r="D36" s="1"/>
      <c r="E36" s="1"/>
      <c r="F36"/>
      <c r="G36"/>
      <c r="H36"/>
      <c r="I36"/>
      <c r="J36"/>
      <c r="K36"/>
    </row>
    <row r="37" spans="1:26" ht="15" x14ac:dyDescent="0.25">
      <c r="C37" s="10"/>
      <c r="D37" s="11"/>
      <c r="E37" s="11"/>
      <c r="F37" s="10"/>
      <c r="G37" s="10"/>
      <c r="H37" s="10"/>
      <c r="I37" s="10"/>
      <c r="J37"/>
      <c r="K37"/>
    </row>
    <row r="38" spans="1:26" ht="12.75" customHeight="1" x14ac:dyDescent="0.25">
      <c r="C38" s="10"/>
      <c r="D38" s="48"/>
      <c r="E38" s="48"/>
      <c r="F38" s="48"/>
      <c r="G38" s="15" t="s">
        <v>18</v>
      </c>
      <c r="H38" s="16"/>
      <c r="I38" s="11"/>
      <c r="J38"/>
      <c r="K38"/>
    </row>
    <row r="39" spans="1:26" ht="7.5" customHeight="1" x14ac:dyDescent="0.25">
      <c r="C39" s="10"/>
      <c r="D39" s="17"/>
      <c r="E39" s="10"/>
      <c r="F39" s="11"/>
      <c r="G39" s="11"/>
      <c r="H39" s="15"/>
      <c r="I39" s="18"/>
      <c r="J39"/>
      <c r="K39"/>
    </row>
    <row r="40" spans="1:26" ht="13.5" customHeight="1" x14ac:dyDescent="0.25">
      <c r="C40" s="10"/>
      <c r="D40" s="48"/>
      <c r="E40" s="48"/>
      <c r="F40" s="48"/>
      <c r="G40" s="15" t="s">
        <v>19</v>
      </c>
      <c r="H40" s="15"/>
      <c r="I40" s="18"/>
      <c r="J40"/>
      <c r="K40"/>
    </row>
    <row r="41" spans="1:26" ht="15" x14ac:dyDescent="0.25">
      <c r="C41" s="10"/>
      <c r="D41" s="12"/>
      <c r="E41" s="10"/>
      <c r="F41" s="11"/>
      <c r="G41" s="14"/>
      <c r="H41" s="14"/>
      <c r="I41" s="14"/>
      <c r="J41"/>
      <c r="K41"/>
    </row>
    <row r="42" spans="1:26" ht="13.5" customHeight="1" x14ac:dyDescent="0.25">
      <c r="C42" s="10"/>
      <c r="D42" s="48"/>
      <c r="E42" s="48"/>
      <c r="F42" s="48"/>
      <c r="G42" s="19" t="s">
        <v>20</v>
      </c>
      <c r="H42" s="14"/>
      <c r="I42" s="14"/>
      <c r="J42"/>
      <c r="K42"/>
    </row>
    <row r="43" spans="1:26" ht="15" x14ac:dyDescent="0.25">
      <c r="C43" s="10"/>
      <c r="D43" s="12"/>
      <c r="E43" s="20"/>
      <c r="F43" s="13"/>
      <c r="G43" s="14"/>
      <c r="H43" s="14"/>
      <c r="I43" s="14"/>
      <c r="J43"/>
      <c r="K43"/>
    </row>
    <row r="44" spans="1:26" ht="15" hidden="1" x14ac:dyDescent="0.25">
      <c r="C44" s="10"/>
      <c r="D44" s="12"/>
      <c r="E44" s="20"/>
      <c r="F44" s="13"/>
      <c r="G44" s="14"/>
      <c r="H44" s="14"/>
      <c r="I44" s="14"/>
      <c r="J44"/>
      <c r="K44"/>
    </row>
    <row r="45" spans="1:26" ht="15" x14ac:dyDescent="0.25">
      <c r="C45" s="10" t="s">
        <v>21</v>
      </c>
      <c r="D45" s="12"/>
      <c r="E45" s="21"/>
      <c r="F45" s="14"/>
      <c r="G45" s="14"/>
      <c r="H45" s="14"/>
      <c r="I45" s="14"/>
      <c r="J45"/>
      <c r="K45"/>
    </row>
    <row r="46" spans="1:26" ht="15" x14ac:dyDescent="0.25">
      <c r="C46" s="10"/>
      <c r="D46" s="10"/>
      <c r="E46" s="10"/>
      <c r="F46" s="14" t="s">
        <v>32</v>
      </c>
      <c r="G46" s="11"/>
      <c r="H46" s="11"/>
      <c r="I46" s="11"/>
    </row>
    <row r="47" spans="1:26" ht="15" x14ac:dyDescent="0.25">
      <c r="C47" s="10"/>
      <c r="D47" s="10"/>
      <c r="E47" s="10"/>
      <c r="F47" s="11"/>
      <c r="G47" s="11"/>
      <c r="H47" s="11"/>
      <c r="I47" s="11"/>
    </row>
    <row r="48" spans="1:26" ht="15" x14ac:dyDescent="0.25">
      <c r="C48" s="10"/>
      <c r="D48" s="10"/>
      <c r="E48" s="10"/>
      <c r="F48" s="11"/>
      <c r="G48" s="11"/>
      <c r="H48" s="11"/>
      <c r="I48" s="11"/>
    </row>
    <row r="49" spans="3:9" ht="15" x14ac:dyDescent="0.25">
      <c r="C49" s="10"/>
      <c r="D49" s="10"/>
      <c r="E49" s="10"/>
      <c r="F49" s="11"/>
      <c r="G49" s="11"/>
      <c r="H49" s="11"/>
      <c r="I49" s="11"/>
    </row>
    <row r="50" spans="3:9" ht="15" x14ac:dyDescent="0.25">
      <c r="C50" s="10"/>
      <c r="D50" s="10"/>
      <c r="E50" s="10"/>
      <c r="F50" s="11"/>
      <c r="G50" s="11"/>
      <c r="H50" s="11"/>
      <c r="I50" s="11"/>
    </row>
    <row r="51" spans="3:9" ht="15" x14ac:dyDescent="0.25">
      <c r="C51" s="10"/>
      <c r="D51" s="10"/>
      <c r="E51" s="10"/>
      <c r="F51" s="11"/>
      <c r="G51" s="11"/>
      <c r="H51" s="11"/>
      <c r="I51" s="11"/>
    </row>
    <row r="52" spans="3:9" ht="15" x14ac:dyDescent="0.25">
      <c r="C52" s="10"/>
      <c r="D52" s="10"/>
      <c r="E52" s="10"/>
      <c r="F52" s="11"/>
      <c r="G52" s="11"/>
      <c r="H52" s="11"/>
      <c r="I52" s="11"/>
    </row>
  </sheetData>
  <autoFilter ref="A8:Z8"/>
  <mergeCells count="13">
    <mergeCell ref="D42:F42"/>
    <mergeCell ref="E3:L3"/>
    <mergeCell ref="E4:L4"/>
    <mergeCell ref="E5:L5"/>
    <mergeCell ref="A35:D35"/>
    <mergeCell ref="E35:Y35"/>
    <mergeCell ref="M7:N7"/>
    <mergeCell ref="A34:D34"/>
    <mergeCell ref="E34:Y34"/>
    <mergeCell ref="Q7:Z7"/>
    <mergeCell ref="A32:K32"/>
    <mergeCell ref="D38:F38"/>
    <mergeCell ref="D40:F40"/>
  </mergeCells>
  <pageMargins left="0.39370078740157483" right="0.19685039370078741" top="0.39370078740157483" bottom="0.19685039370078741" header="0.31496062992125984" footer="0.31496062992125984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2022-08-31T08:01:33Z</cp:lastPrinted>
  <dcterms:created xsi:type="dcterms:W3CDTF">2013-09-25T03:40:45Z</dcterms:created>
  <dcterms:modified xsi:type="dcterms:W3CDTF">2022-08-31T09:21:26Z</dcterms:modified>
</cp:coreProperties>
</file>